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1° trim. 2024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<sst xmlns="http://schemas.openxmlformats.org/spreadsheetml/2006/main" count="39" uniqueCount="33">
  <si>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FORNITORE</t>
  </si>
  <si>
    <t>Data</t>
  </si>
  <si>
    <t>Provv. di affidam.</t>
  </si>
  <si>
    <t>DESCRIZIONE INCARICO</t>
  </si>
  <si>
    <t>Imponibile
[€]</t>
  </si>
  <si>
    <t>CNPAIA (4%)
[€]</t>
  </si>
  <si>
    <t>INPS (4%)
[€]</t>
  </si>
  <si>
    <t>Spese non Ivate</t>
  </si>
  <si>
    <t>Totale netto IVA
[€]</t>
  </si>
  <si>
    <t>IVA
[€]</t>
  </si>
  <si>
    <t>Ritenuta (20%)
[€]</t>
  </si>
  <si>
    <t>Totale con IVA e oneri acc.
[€]</t>
  </si>
  <si>
    <t>a conclusione progetto/incarico</t>
  </si>
  <si>
    <t>TEMPI DI COMPLETAMENTO DEL SERVIZIO</t>
  </si>
  <si>
    <t>Affidamento diretto</t>
  </si>
  <si>
    <t>NUMERO OPERATORI INVITATI ALLA PROCEDURA</t>
  </si>
  <si>
    <t>-</t>
  </si>
  <si>
    <t>PROCEDURA</t>
  </si>
  <si>
    <t>Importo liquidato</t>
  </si>
  <si>
    <t>CIG/SMART CIG</t>
  </si>
  <si>
    <t>Lgpa Avvocati</t>
  </si>
  <si>
    <t>Prof. Devalle Alain</t>
  </si>
  <si>
    <t>FZ/GS/bb/24/70</t>
  </si>
  <si>
    <t>FZ/GS/bb/24/71</t>
  </si>
  <si>
    <t>Incarico per servizio legale connesso all'esercizio dell'attivita' istituzionale *</t>
  </si>
  <si>
    <t>Nomina a membro della Commissione per selezione del personale</t>
  </si>
  <si>
    <t>B0D24C1070</t>
  </si>
  <si>
    <t>B0D1268C56</t>
  </si>
  <si>
    <t>* +15% di spese generali previste dal D.M 55/2014</t>
  </si>
  <si>
    <t>Dogma SpA</t>
  </si>
  <si>
    <t>FZ/bb/24/73</t>
  </si>
  <si>
    <t>Incarico attività legate all' ICT</t>
  </si>
  <si>
    <t>BOD5E7D546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</si>
</sst>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\-mm\-yyyy"/>
    <numFmt numFmtId="165" formatCode="mmm\-yyyy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  <numFmt numFmtId="170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51"/>
      <name val="Arial"/>
      <family val="2"/>
    </font>
    <font>
      <sz val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 style="dotted"/>
      <bottom style="dotted"/>
    </border>
    <border>
      <left style="medium"/>
      <right/>
      <top style="dotted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46" applyNumberFormat="1" applyFill="1" applyBorder="1" applyAlignment="1">
      <alignment horizontal="center" vertical="center"/>
      <protection/>
    </xf>
    <xf numFmtId="0" fontId="2" fillId="0" borderId="0" xfId="46" applyFill="1" applyBorder="1" applyAlignment="1">
      <alignment horizontal="center" vertical="center"/>
      <protection/>
    </xf>
    <xf numFmtId="0" fontId="2" fillId="0" borderId="0" xfId="46" applyFill="1" applyBorder="1" applyAlignment="1">
      <alignment vertical="center" wrapText="1"/>
      <protection/>
    </xf>
    <xf numFmtId="0" fontId="2" fillId="0" borderId="0" xfId="46" applyFill="1" applyBorder="1" applyAlignment="1">
      <alignment horizontal="center" vertical="center" wrapText="1"/>
      <protection/>
    </xf>
    <xf numFmtId="0" fontId="39" fillId="0" borderId="0" xfId="0" applyFont="1" applyBorder="1" applyAlignment="1">
      <alignment horizontal="center" vertical="center"/>
    </xf>
    <xf numFmtId="43" fontId="2" fillId="0" borderId="0" xfId="43" applyFont="1" applyFill="1" applyBorder="1" applyAlignment="1">
      <alignment horizontal="right" vertical="center"/>
    </xf>
    <xf numFmtId="43" fontId="2" fillId="0" borderId="0" xfId="43" applyFont="1" applyFill="1" applyBorder="1" applyAlignment="1">
      <alignment vertical="center"/>
    </xf>
    <xf numFmtId="4" fontId="2" fillId="0" borderId="0" xfId="46" applyNumberFormat="1" applyFill="1" applyBorder="1" applyAlignment="1">
      <alignment vertical="center"/>
      <protection/>
    </xf>
    <xf numFmtId="4" fontId="2" fillId="0" borderId="0" xfId="46" applyNumberFormat="1" applyFill="1" applyBorder="1" applyAlignment="1">
      <alignment horizontal="right" vertical="center"/>
      <protection/>
    </xf>
    <xf numFmtId="0" fontId="2" fillId="0" borderId="10" xfId="46" applyFill="1" applyBorder="1" applyAlignment="1">
      <alignment vertical="center" wrapText="1"/>
      <protection/>
    </xf>
    <xf numFmtId="0" fontId="2" fillId="0" borderId="10" xfId="46" applyFill="1" applyBorder="1" applyAlignment="1">
      <alignment horizontal="center" vertical="center" wrapText="1"/>
      <protection/>
    </xf>
    <xf numFmtId="4" fontId="2" fillId="0" borderId="10" xfId="46" applyNumberFormat="1" applyFill="1" applyBorder="1" applyAlignment="1">
      <alignment vertical="center"/>
      <protection/>
    </xf>
    <xf numFmtId="4" fontId="2" fillId="0" borderId="10" xfId="46" applyNumberFormat="1" applyBorder="1" applyAlignment="1">
      <alignment horizontal="right" vertical="center"/>
      <protection/>
    </xf>
    <xf numFmtId="0" fontId="39" fillId="33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49" fontId="39" fillId="33" borderId="11" xfId="0" applyNumberFormat="1" applyFont="1" applyFill="1" applyBorder="1" applyAlignment="1">
      <alignment horizontal="right" wrapText="1"/>
    </xf>
    <xf numFmtId="0" fontId="2" fillId="0" borderId="0" xfId="46" applyFill="1" applyBorder="1" applyAlignment="1">
      <alignment vertical="center"/>
      <protection/>
    </xf>
    <xf numFmtId="0" fontId="2" fillId="33" borderId="0" xfId="46" applyFill="1" applyBorder="1" applyAlignment="1">
      <alignment vertical="center" wrapText="1"/>
      <protection/>
    </xf>
    <xf numFmtId="0" fontId="2" fillId="34" borderId="10" xfId="46" applyFill="1" applyBorder="1" applyAlignment="1">
      <alignment horizontal="center" vertical="center"/>
      <protection/>
    </xf>
    <xf numFmtId="4" fontId="2" fillId="0" borderId="10" xfId="46" applyNumberFormat="1" applyBorder="1" applyAlignment="1">
      <alignment vertical="center"/>
      <protection/>
    </xf>
    <xf numFmtId="4" fontId="2" fillId="33" borderId="10" xfId="46" applyNumberFormat="1" applyFill="1" applyBorder="1" applyAlignment="1">
      <alignment vertical="center"/>
      <protection/>
    </xf>
    <xf numFmtId="164" fontId="2" fillId="0" borderId="0" xfId="46" applyNumberFormat="1" applyBorder="1" applyAlignment="1">
      <alignment horizontal="center" vertical="center"/>
      <protection/>
    </xf>
    <xf numFmtId="0" fontId="2" fillId="34" borderId="0" xfId="46" applyFill="1" applyBorder="1" applyAlignment="1">
      <alignment horizontal="center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2" fontId="2" fillId="0" borderId="0" xfId="46" applyNumberFormat="1" applyBorder="1" applyAlignment="1">
      <alignment vertical="center"/>
      <protection/>
    </xf>
    <xf numFmtId="4" fontId="2" fillId="0" borderId="0" xfId="46" applyNumberFormat="1" applyBorder="1" applyAlignment="1">
      <alignment vertical="center"/>
      <protection/>
    </xf>
    <xf numFmtId="4" fontId="2" fillId="33" borderId="0" xfId="46" applyNumberFormat="1" applyFill="1" applyBorder="1" applyAlignment="1">
      <alignment vertical="center"/>
      <protection/>
    </xf>
    <xf numFmtId="49" fontId="2" fillId="33" borderId="0" xfId="46" applyNumberFormat="1" applyFill="1" applyBorder="1" applyAlignment="1">
      <alignment horizontal="right" vertical="center" wrapText="1"/>
      <protection/>
    </xf>
    <xf numFmtId="0" fontId="3" fillId="35" borderId="12" xfId="46" applyFont="1" applyFill="1" applyBorder="1" applyAlignment="1">
      <alignment vertical="top"/>
      <protection/>
    </xf>
    <xf numFmtId="0" fontId="3" fillId="35" borderId="13" xfId="46" applyFont="1" applyFill="1" applyBorder="1" applyAlignment="1">
      <alignment horizontal="left" vertical="top"/>
      <protection/>
    </xf>
    <xf numFmtId="0" fontId="3" fillId="35" borderId="13" xfId="46" applyFont="1" applyFill="1" applyBorder="1" applyAlignment="1">
      <alignment vertical="top" wrapText="1"/>
      <protection/>
    </xf>
    <xf numFmtId="4" fontId="3" fillId="35" borderId="13" xfId="46" applyNumberFormat="1" applyFont="1" applyFill="1" applyBorder="1" applyAlignment="1">
      <alignment horizontal="center" vertical="top" wrapText="1"/>
      <protection/>
    </xf>
    <xf numFmtId="49" fontId="3" fillId="35" borderId="13" xfId="46" applyNumberFormat="1" applyFont="1" applyFill="1" applyBorder="1" applyAlignment="1">
      <alignment horizontal="center" vertical="top" wrapText="1"/>
      <protection/>
    </xf>
    <xf numFmtId="49" fontId="4" fillId="35" borderId="13" xfId="46" applyNumberFormat="1" applyFont="1" applyFill="1" applyBorder="1" applyAlignment="1">
      <alignment horizontal="center" vertical="top" wrapText="1"/>
      <protection/>
    </xf>
    <xf numFmtId="4" fontId="4" fillId="35" borderId="13" xfId="46" applyNumberFormat="1" applyFont="1" applyFill="1" applyBorder="1" applyAlignment="1">
      <alignment horizontal="center" vertical="top" wrapText="1"/>
      <protection/>
    </xf>
    <xf numFmtId="4" fontId="4" fillId="35" borderId="14" xfId="46" applyNumberFormat="1" applyFont="1" applyFill="1" applyBorder="1" applyAlignment="1">
      <alignment horizontal="center" vertical="top" wrapText="1"/>
      <protection/>
    </xf>
    <xf numFmtId="0" fontId="2" fillId="0" borderId="15" xfId="46" applyFill="1" applyBorder="1" applyAlignment="1">
      <alignment vertical="center" wrapText="1"/>
      <protection/>
    </xf>
    <xf numFmtId="0" fontId="2" fillId="0" borderId="15" xfId="46" applyFill="1" applyBorder="1" applyAlignment="1">
      <alignment horizontal="center" vertical="center" wrapText="1"/>
      <protection/>
    </xf>
    <xf numFmtId="4" fontId="2" fillId="0" borderId="15" xfId="46" applyNumberFormat="1" applyFill="1" applyBorder="1" applyAlignment="1">
      <alignment vertical="center"/>
      <protection/>
    </xf>
    <xf numFmtId="4" fontId="2" fillId="0" borderId="15" xfId="46" applyNumberFormat="1" applyBorder="1" applyAlignment="1">
      <alignment horizontal="right" vertical="center"/>
      <protection/>
    </xf>
    <xf numFmtId="4" fontId="2" fillId="0" borderId="15" xfId="46" applyNumberFormat="1" applyBorder="1" applyAlignment="1">
      <alignment vertical="center"/>
      <protection/>
    </xf>
    <xf numFmtId="4" fontId="2" fillId="33" borderId="15" xfId="46" applyNumberFormat="1" applyFill="1" applyBorder="1" applyAlignment="1">
      <alignment vertical="center"/>
      <protection/>
    </xf>
    <xf numFmtId="49" fontId="39" fillId="33" borderId="16" xfId="0" applyNumberFormat="1" applyFont="1" applyFill="1" applyBorder="1" applyAlignment="1">
      <alignment horizontal="right" wrapText="1"/>
    </xf>
    <xf numFmtId="0" fontId="2" fillId="36" borderId="17" xfId="46" applyFill="1" applyBorder="1" applyAlignment="1">
      <alignment vertical="center" wrapText="1"/>
      <protection/>
    </xf>
    <xf numFmtId="164" fontId="2" fillId="0" borderId="18" xfId="46" applyNumberFormat="1" applyBorder="1" applyAlignment="1">
      <alignment horizontal="center" vertical="center"/>
      <protection/>
    </xf>
    <xf numFmtId="0" fontId="2" fillId="34" borderId="18" xfId="46" applyFill="1" applyBorder="1" applyAlignment="1">
      <alignment horizontal="center" vertical="center"/>
      <protection/>
    </xf>
    <xf numFmtId="0" fontId="2" fillId="36" borderId="18" xfId="46" applyFill="1" applyBorder="1" applyAlignment="1">
      <alignment vertical="center" wrapText="1"/>
      <protection/>
    </xf>
    <xf numFmtId="0" fontId="2" fillId="0" borderId="18" xfId="46" applyFill="1" applyBorder="1" applyAlignment="1">
      <alignment vertical="center" wrapText="1"/>
      <protection/>
    </xf>
    <xf numFmtId="0" fontId="2" fillId="0" borderId="18" xfId="46" applyFill="1" applyBorder="1" applyAlignment="1">
      <alignment horizontal="center" vertical="center" wrapText="1"/>
      <protection/>
    </xf>
    <xf numFmtId="4" fontId="2" fillId="0" borderId="18" xfId="46" applyNumberFormat="1" applyBorder="1" applyAlignment="1">
      <alignment horizontal="right" vertical="center"/>
      <protection/>
    </xf>
    <xf numFmtId="0" fontId="2" fillId="0" borderId="18" xfId="46" applyBorder="1" applyAlignment="1">
      <alignment vertical="center"/>
      <protection/>
    </xf>
    <xf numFmtId="4" fontId="2" fillId="0" borderId="18" xfId="46" applyNumberFormat="1" applyFill="1" applyBorder="1" applyAlignment="1">
      <alignment vertical="center"/>
      <protection/>
    </xf>
    <xf numFmtId="4" fontId="2" fillId="0" borderId="18" xfId="46" applyNumberFormat="1" applyBorder="1" applyAlignment="1">
      <alignment vertical="center"/>
      <protection/>
    </xf>
    <xf numFmtId="4" fontId="2" fillId="33" borderId="18" xfId="46" applyNumberFormat="1" applyFill="1" applyBorder="1" applyAlignment="1">
      <alignment vertical="center"/>
      <protection/>
    </xf>
    <xf numFmtId="49" fontId="39" fillId="33" borderId="19" xfId="0" applyNumberFormat="1" applyFont="1" applyFill="1" applyBorder="1" applyAlignment="1">
      <alignment horizontal="right" wrapText="1"/>
    </xf>
    <xf numFmtId="0" fontId="2" fillId="36" borderId="20" xfId="46" applyFill="1" applyBorder="1" applyAlignment="1">
      <alignment vertical="center" wrapText="1"/>
      <protection/>
    </xf>
    <xf numFmtId="164" fontId="2" fillId="0" borderId="10" xfId="46" applyNumberFormat="1" applyBorder="1" applyAlignment="1">
      <alignment horizontal="center" vertical="center"/>
      <protection/>
    </xf>
    <xf numFmtId="0" fontId="2" fillId="36" borderId="10" xfId="46" applyFill="1" applyBorder="1" applyAlignment="1">
      <alignment vertical="center" wrapText="1"/>
      <protection/>
    </xf>
    <xf numFmtId="0" fontId="2" fillId="0" borderId="10" xfId="46" applyBorder="1" applyAlignment="1">
      <alignment vertical="center"/>
      <protection/>
    </xf>
    <xf numFmtId="0" fontId="2" fillId="36" borderId="21" xfId="46" applyFill="1" applyBorder="1" applyAlignment="1">
      <alignment vertical="center" wrapText="1"/>
      <protection/>
    </xf>
    <xf numFmtId="164" fontId="2" fillId="0" borderId="15" xfId="46" applyNumberFormat="1" applyBorder="1" applyAlignment="1">
      <alignment horizontal="center" vertical="center"/>
      <protection/>
    </xf>
    <xf numFmtId="0" fontId="2" fillId="34" borderId="15" xfId="46" applyFill="1" applyBorder="1" applyAlignment="1">
      <alignment horizontal="center" vertical="center"/>
      <protection/>
    </xf>
    <xf numFmtId="0" fontId="2" fillId="36" borderId="15" xfId="46" applyFill="1" applyBorder="1" applyAlignment="1">
      <alignment vertical="center" wrapText="1"/>
      <protection/>
    </xf>
    <xf numFmtId="0" fontId="2" fillId="0" borderId="15" xfId="46" applyBorder="1" applyAlignment="1">
      <alignment vertical="center"/>
      <protection/>
    </xf>
    <xf numFmtId="0" fontId="2" fillId="0" borderId="0" xfId="46" applyFill="1" applyBorder="1" applyAlignment="1">
      <alignment horizontal="left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oggi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6"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showGridLines="0"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P5" sqref="P5"/>
    </sheetView>
  </sheetViews>
  <sheetFormatPr defaultColWidth="9.140625" defaultRowHeight="15"/>
  <cols>
    <col min="1" max="1" width="25.140625" style="0" customWidth="1"/>
    <col min="2" max="2" width="11.140625" style="0" bestFit="1" customWidth="1"/>
    <col min="3" max="3" width="16.421875" style="0" bestFit="1" customWidth="1"/>
    <col min="4" max="4" width="77.140625" style="0" customWidth="1"/>
    <col min="5" max="5" width="23.421875" style="0" customWidth="1"/>
    <col min="6" max="6" width="15.8515625" style="0" customWidth="1"/>
    <col min="7" max="7" width="20.00390625" style="0" customWidth="1"/>
    <col min="8" max="8" width="15.00390625" style="0" customWidth="1"/>
    <col min="9" max="9" width="10.140625" style="0" customWidth="1"/>
    <col min="10" max="10" width="12.00390625" style="0" customWidth="1"/>
    <col min="12" max="12" width="13.8515625" style="0" customWidth="1"/>
    <col min="13" max="13" width="9.8515625" style="0" customWidth="1"/>
    <col min="14" max="14" width="11.140625" style="0" customWidth="1"/>
    <col min="15" max="16" width="16.140625" style="0" customWidth="1"/>
    <col min="17" max="17" width="25.140625" style="0" customWidth="1"/>
  </cols>
  <sheetData>
    <row r="1" spans="1:17" ht="78" thickBot="1">
      <c r="A1" s="30" t="s">
        <v>0</v>
      </c>
      <c r="B1" s="31" t="s">
        <v>1</v>
      </c>
      <c r="C1" s="32" t="s">
        <v>2</v>
      </c>
      <c r="D1" s="33" t="s">
        <v>3</v>
      </c>
      <c r="E1" s="33" t="s">
        <v>17</v>
      </c>
      <c r="F1" s="33" t="s">
        <v>15</v>
      </c>
      <c r="G1" s="33" t="s">
        <v>19</v>
      </c>
      <c r="H1" s="33" t="s">
        <v>4</v>
      </c>
      <c r="I1" s="34" t="s">
        <v>5</v>
      </c>
      <c r="J1" s="34" t="s">
        <v>6</v>
      </c>
      <c r="K1" s="33" t="s">
        <v>7</v>
      </c>
      <c r="L1" s="35" t="s">
        <v>8</v>
      </c>
      <c r="M1" s="33" t="s">
        <v>9</v>
      </c>
      <c r="N1" s="33" t="s">
        <v>10</v>
      </c>
      <c r="O1" s="36" t="s">
        <v>11</v>
      </c>
      <c r="P1" s="36" t="s">
        <v>18</v>
      </c>
      <c r="Q1" s="37" t="s">
        <v>13</v>
      </c>
    </row>
    <row r="2" spans="1:17" ht="25.5">
      <c r="A2" s="45" t="s">
        <v>20</v>
      </c>
      <c r="B2" s="46">
        <v>45365</v>
      </c>
      <c r="C2" s="47" t="s">
        <v>22</v>
      </c>
      <c r="D2" s="48" t="s">
        <v>24</v>
      </c>
      <c r="E2" s="49" t="s">
        <v>14</v>
      </c>
      <c r="F2" s="50" t="s">
        <v>16</v>
      </c>
      <c r="G2" s="48" t="s">
        <v>26</v>
      </c>
      <c r="H2" s="51">
        <v>25000</v>
      </c>
      <c r="I2" s="52">
        <v>1000</v>
      </c>
      <c r="J2" s="53"/>
      <c r="K2" s="53"/>
      <c r="L2" s="51">
        <f>H2+I2+J2+K2</f>
        <v>26000</v>
      </c>
      <c r="M2" s="54">
        <f>IF(OR(K2=0,H2&gt;0),0.22*(H2+I2+J2),0)</f>
        <v>5720</v>
      </c>
      <c r="N2" s="53"/>
      <c r="O2" s="54">
        <f>IF(M2&gt;0,L2+M2,L2)</f>
        <v>31720</v>
      </c>
      <c r="P2" s="55">
        <v>0</v>
      </c>
      <c r="Q2" s="56" t="s">
        <v>12</v>
      </c>
    </row>
    <row r="3" spans="1:17" ht="25.5">
      <c r="A3" s="57" t="s">
        <v>21</v>
      </c>
      <c r="B3" s="58">
        <v>45365</v>
      </c>
      <c r="C3" s="20" t="s">
        <v>23</v>
      </c>
      <c r="D3" s="59" t="s">
        <v>25</v>
      </c>
      <c r="E3" s="11" t="s">
        <v>14</v>
      </c>
      <c r="F3" s="12" t="s">
        <v>16</v>
      </c>
      <c r="G3" s="59" t="s">
        <v>27</v>
      </c>
      <c r="H3" s="14">
        <v>1000</v>
      </c>
      <c r="I3" s="60">
        <v>40</v>
      </c>
      <c r="J3" s="13"/>
      <c r="K3" s="14"/>
      <c r="L3" s="14">
        <f>H3+I3+J3+K3</f>
        <v>1040</v>
      </c>
      <c r="M3" s="21">
        <f>IF(OR(K3=0,H3&gt;0),0.22*(H3+I3+J3),0)</f>
        <v>228.8</v>
      </c>
      <c r="N3" s="13"/>
      <c r="O3" s="21">
        <f>IF(M3&gt;0,L3+M3,L3)</f>
        <v>1268.8</v>
      </c>
      <c r="P3" s="22">
        <v>0</v>
      </c>
      <c r="Q3" s="17" t="s">
        <v>12</v>
      </c>
    </row>
    <row r="4" spans="1:17" ht="26.25" thickBot="1">
      <c r="A4" s="61" t="s">
        <v>29</v>
      </c>
      <c r="B4" s="62">
        <v>45366</v>
      </c>
      <c r="C4" s="63" t="s">
        <v>30</v>
      </c>
      <c r="D4" s="64" t="s">
        <v>31</v>
      </c>
      <c r="E4" s="38" t="s">
        <v>14</v>
      </c>
      <c r="F4" s="39" t="s">
        <v>16</v>
      </c>
      <c r="G4" s="64" t="s">
        <v>32</v>
      </c>
      <c r="H4" s="41">
        <v>4600</v>
      </c>
      <c r="I4" s="65"/>
      <c r="J4" s="40"/>
      <c r="K4" s="41"/>
      <c r="L4" s="41">
        <f>H4+I4+J4+K4</f>
        <v>4600</v>
      </c>
      <c r="M4" s="42">
        <f>IF(OR(K4=0,H4&gt;0),0.22*(H4+I4+J4),0)</f>
        <v>1012</v>
      </c>
      <c r="N4" s="40"/>
      <c r="O4" s="42">
        <f>IF(M4&gt;0,L4+M4,L4)</f>
        <v>5612</v>
      </c>
      <c r="P4" s="43">
        <v>0</v>
      </c>
      <c r="Q4" s="44" t="s">
        <v>12</v>
      </c>
    </row>
    <row r="5" spans="1:17" s="1" customFormat="1" ht="26.25" customHeight="1">
      <c r="A5" s="19"/>
      <c r="B5" s="23"/>
      <c r="C5" s="24"/>
      <c r="D5" s="19"/>
      <c r="E5" s="4"/>
      <c r="F5" s="5"/>
      <c r="G5" s="6"/>
      <c r="H5" s="25"/>
      <c r="I5" s="26"/>
      <c r="J5" s="9"/>
      <c r="K5" s="9"/>
      <c r="L5" s="25"/>
      <c r="M5" s="27"/>
      <c r="N5" s="9"/>
      <c r="O5" s="27"/>
      <c r="P5" s="28"/>
      <c r="Q5" s="29"/>
    </row>
    <row r="6" spans="1:17" ht="14.25">
      <c r="A6" s="66" t="s">
        <v>28</v>
      </c>
      <c r="B6" s="66"/>
      <c r="C6" s="66"/>
      <c r="D6" s="66"/>
      <c r="E6" s="4"/>
      <c r="F6" s="5"/>
      <c r="G6" s="6"/>
      <c r="H6" s="7"/>
      <c r="I6" s="8"/>
      <c r="J6" s="9"/>
      <c r="K6" s="9"/>
      <c r="L6" s="10"/>
      <c r="M6" s="9"/>
      <c r="N6" s="9"/>
      <c r="O6" s="9"/>
      <c r="P6" s="9"/>
      <c r="Q6" s="15"/>
    </row>
    <row r="7" spans="1:17" ht="14.25">
      <c r="A7" s="18"/>
      <c r="B7" s="2"/>
      <c r="C7" s="3"/>
      <c r="D7" s="4"/>
      <c r="E7" s="4"/>
      <c r="F7" s="5"/>
      <c r="G7" s="6"/>
      <c r="H7" s="7"/>
      <c r="I7" s="8"/>
      <c r="J7" s="9"/>
      <c r="K7" s="9"/>
      <c r="L7" s="10"/>
      <c r="M7" s="9"/>
      <c r="N7" s="9"/>
      <c r="O7" s="9"/>
      <c r="P7" s="9"/>
      <c r="Q7" s="15"/>
    </row>
    <row r="8" spans="1:17" ht="39" customHeight="1">
      <c r="A8" s="66"/>
      <c r="B8" s="66"/>
      <c r="C8" s="66"/>
      <c r="D8" s="66"/>
      <c r="E8" s="4"/>
      <c r="F8" s="5"/>
      <c r="G8" s="6"/>
      <c r="H8" s="7"/>
      <c r="I8" s="8"/>
      <c r="J8" s="9"/>
      <c r="K8" s="9"/>
      <c r="L8" s="10"/>
      <c r="M8" s="9"/>
      <c r="N8" s="9"/>
      <c r="O8" s="9"/>
      <c r="P8" s="9"/>
      <c r="Q8" s="15"/>
    </row>
    <row r="9" spans="1:17" ht="14.25">
      <c r="A9" s="66"/>
      <c r="B9" s="66"/>
      <c r="C9" s="66"/>
      <c r="D9" s="66"/>
      <c r="E9" s="4"/>
      <c r="F9" s="5"/>
      <c r="G9" s="6"/>
      <c r="H9" s="7"/>
      <c r="I9" s="8"/>
      <c r="J9" s="9"/>
      <c r="K9" s="9"/>
      <c r="L9" s="10"/>
      <c r="M9" s="9"/>
      <c r="N9" s="9"/>
      <c r="O9" s="9"/>
      <c r="P9" s="9"/>
      <c r="Q9" s="15"/>
    </row>
    <row r="10" spans="1:17" ht="14.25">
      <c r="A10" s="18"/>
      <c r="B10" s="2"/>
      <c r="C10" s="3"/>
      <c r="D10" s="4"/>
      <c r="E10" s="4"/>
      <c r="F10" s="5"/>
      <c r="G10" s="6"/>
      <c r="H10" s="7"/>
      <c r="I10" s="8"/>
      <c r="J10" s="9"/>
      <c r="K10" s="9"/>
      <c r="L10" s="10"/>
      <c r="M10" s="9"/>
      <c r="N10" s="9"/>
      <c r="O10" s="9"/>
      <c r="P10" s="9"/>
      <c r="Q10" s="15"/>
    </row>
    <row r="11" spans="1:17" ht="14.25">
      <c r="A11" s="18"/>
      <c r="B11" s="2"/>
      <c r="C11" s="3"/>
      <c r="D11" s="4"/>
      <c r="E11" s="4"/>
      <c r="F11" s="5"/>
      <c r="G11" s="6"/>
      <c r="H11" s="7"/>
      <c r="I11" s="8"/>
      <c r="J11" s="9"/>
      <c r="K11" s="9"/>
      <c r="L11" s="10"/>
      <c r="M11" s="9"/>
      <c r="N11" s="9"/>
      <c r="O11" s="9"/>
      <c r="P11" s="9"/>
      <c r="Q11" s="15"/>
    </row>
    <row r="12" spans="1:17" ht="14.25">
      <c r="A12" s="4"/>
      <c r="B12" s="2"/>
      <c r="C12" s="3"/>
      <c r="D12" s="4"/>
      <c r="E12" s="4"/>
      <c r="F12" s="5"/>
      <c r="G12" s="6"/>
      <c r="H12" s="7"/>
      <c r="I12" s="8"/>
      <c r="J12" s="9"/>
      <c r="K12" s="9"/>
      <c r="L12" s="10"/>
      <c r="M12" s="9"/>
      <c r="N12" s="9"/>
      <c r="O12" s="9"/>
      <c r="P12" s="9"/>
      <c r="Q12" s="15"/>
    </row>
    <row r="13" spans="1:17" ht="14.25">
      <c r="A13" s="4"/>
      <c r="B13" s="2"/>
      <c r="C13" s="3"/>
      <c r="D13" s="4"/>
      <c r="E13" s="4"/>
      <c r="F13" s="5"/>
      <c r="G13" s="6"/>
      <c r="H13" s="7"/>
      <c r="I13" s="8"/>
      <c r="J13" s="9"/>
      <c r="K13" s="9"/>
      <c r="L13" s="10"/>
      <c r="M13" s="9"/>
      <c r="N13" s="9"/>
      <c r="O13" s="9"/>
      <c r="P13" s="9"/>
      <c r="Q13" s="15"/>
    </row>
    <row r="14" spans="1:17" ht="14.25">
      <c r="A14" s="16"/>
      <c r="B14" s="16"/>
      <c r="C14" s="16"/>
      <c r="D14" s="16"/>
      <c r="E14" s="16"/>
      <c r="F14" s="16"/>
      <c r="G14" s="6"/>
      <c r="H14" s="7"/>
      <c r="I14" s="8"/>
      <c r="J14" s="9"/>
      <c r="K14" s="9"/>
      <c r="L14" s="10"/>
      <c r="M14" s="9"/>
      <c r="N14" s="9"/>
      <c r="O14" s="9"/>
      <c r="P14" s="9"/>
      <c r="Q14" s="15"/>
    </row>
  </sheetData>
  <sheetProtection/>
  <mergeCells count="3">
    <mergeCell ref="A8:D8"/>
    <mergeCell ref="A9:D9"/>
    <mergeCell ref="A6:D6"/>
  </mergeCells>
  <conditionalFormatting sqref="C10:C13 C7">
    <cfRule type="cellIs" priority="103" dxfId="2" operator="equal">
      <formula>2015</formula>
    </cfRule>
    <cfRule type="cellIs" priority="104" dxfId="1" operator="equal">
      <formula>2014</formula>
    </cfRule>
    <cfRule type="cellIs" priority="105" dxfId="0" operator="equal">
      <formula>2012</formula>
    </cfRule>
    <cfRule type="cellIs" priority="106" dxfId="15" operator="equal">
      <formula>2013</formula>
    </cfRule>
  </conditionalFormatting>
  <conditionalFormatting sqref="C5">
    <cfRule type="cellIs" priority="25" dxfId="2" operator="equal">
      <formula>2015</formula>
    </cfRule>
    <cfRule type="cellIs" priority="26" dxfId="1" operator="equal">
      <formula>2014</formula>
    </cfRule>
    <cfRule type="cellIs" priority="27" dxfId="0" operator="equal">
      <formula>2012</formula>
    </cfRule>
    <cfRule type="cellIs" priority="28" dxfId="15" operator="equal">
      <formula>2013</formula>
    </cfRule>
  </conditionalFormatting>
  <conditionalFormatting sqref="C2">
    <cfRule type="cellIs" priority="9" dxfId="2" operator="equal">
      <formula>2015</formula>
    </cfRule>
    <cfRule type="cellIs" priority="10" dxfId="1" operator="equal">
      <formula>2014</formula>
    </cfRule>
    <cfRule type="cellIs" priority="11" dxfId="0" operator="equal">
      <formula>2012</formula>
    </cfRule>
    <cfRule type="cellIs" priority="12" dxfId="15" operator="equal">
      <formula>2013</formula>
    </cfRule>
  </conditionalFormatting>
  <conditionalFormatting sqref="C3">
    <cfRule type="cellIs" priority="5" dxfId="2" operator="equal">
      <formula>2015</formula>
    </cfRule>
    <cfRule type="cellIs" priority="6" dxfId="1" operator="equal">
      <formula>2014</formula>
    </cfRule>
    <cfRule type="cellIs" priority="7" dxfId="0" operator="equal">
      <formula>2012</formula>
    </cfRule>
    <cfRule type="cellIs" priority="8" dxfId="15" operator="equal">
      <formula>2013</formula>
    </cfRule>
  </conditionalFormatting>
  <conditionalFormatting sqref="C4">
    <cfRule type="cellIs" priority="1" dxfId="2" operator="equal">
      <formula>2015</formula>
    </cfRule>
    <cfRule type="cellIs" priority="2" dxfId="1" operator="equal">
      <formula>2014</formula>
    </cfRule>
    <cfRule type="cellIs" priority="3" dxfId="0" operator="equal">
      <formula>2012</formula>
    </cfRule>
    <cfRule type="cellIs" priority="4" dxfId="15" operator="equal">
      <formula>2013</formula>
    </cfRule>
  </conditionalFormatting>
  <printOptions/>
  <pageMargins left="0.7" right="0.7" top="0.75" bottom="0.75" header="0.3" footer="0.3"/>
  <pageSetup horizontalDpi="600" verticalDpi="600" orientation="portrait" paperSize="9" scale="28" r:id="rId1"/>
  <headerFooter>
    <oddHeader>&amp;CFinpiemonte Partecipazioni SpA
 Consulenze - Collaboratori 
2° semestre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Balaustra</dc:creator>
  <cp:keywords/>
  <dc:description/>
  <cp:lastModifiedBy>Gabriele Simonetti</cp:lastModifiedBy>
  <dcterms:created xsi:type="dcterms:W3CDTF">2021-06-28T09:47:21Z</dcterms:created>
  <dcterms:modified xsi:type="dcterms:W3CDTF">2024-05-20T06:58:43Z</dcterms:modified>
  <cp:category/>
  <cp:version/>
  <cp:contentType/>
  <cp:contentStatus/>
</cp:coreProperties>
</file>